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278587 VH_Takkamäe mahasõidu ehitamine/"/>
    </mc:Choice>
  </mc:AlternateContent>
  <xr:revisionPtr revIDLastSave="2800" documentId="13_ncr:1_{527BB10C-8909-4436-9A7C-A24F53E7C016}" xr6:coauthVersionLast="47" xr6:coauthVersionMax="47" xr10:uidLastSave="{33029BBA-ED35-4C79-B011-E362C2D13358}"/>
  <bookViews>
    <workbookView xWindow="28680" yWindow="-120" windowWidth="38640" windowHeight="21120"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1" l="1"/>
  <c r="G33" i="11"/>
  <c r="G34" i="11"/>
  <c r="G35" i="11"/>
  <c r="G31" i="11"/>
  <c r="G11" i="11"/>
  <c r="G12" i="11"/>
  <c r="G13" i="11"/>
  <c r="G14" i="11"/>
  <c r="G15" i="11"/>
  <c r="G16" i="11"/>
  <c r="G17" i="11"/>
  <c r="G18" i="11"/>
  <c r="G19" i="11"/>
  <c r="G20" i="11"/>
  <c r="G21" i="11"/>
  <c r="G22" i="11"/>
  <c r="G23" i="11"/>
  <c r="G24" i="11"/>
  <c r="G25" i="11"/>
  <c r="G26" i="11"/>
  <c r="G27" i="11"/>
  <c r="G28" i="11"/>
  <c r="G29" i="11"/>
  <c r="G10" i="11"/>
  <c r="G36" i="11" l="1"/>
</calcChain>
</file>

<file path=xl/sharedStrings.xml><?xml version="1.0" encoding="utf-8"?>
<sst xmlns="http://schemas.openxmlformats.org/spreadsheetml/2006/main" count="67" uniqueCount="47">
  <si>
    <t>Töö kirjeldus</t>
  </si>
  <si>
    <t>Jrk nr</t>
  </si>
  <si>
    <t>Maht</t>
  </si>
  <si>
    <t>tk</t>
  </si>
  <si>
    <t>m</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</si>
  <si>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</si>
  <si>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</si>
  <si>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</si>
  <si>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</si>
  <si>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</si>
  <si>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Ehitustööde ajaks ajutise liikluse korraldamine ja liiklusmärkide paigaldus</t>
  </si>
  <si>
    <t>Ehitusjärgne teeäärte niitmine poomniidukiga (min 2+2m)</t>
  </si>
  <si>
    <t>Liiklusmärgi 644 "Tee nimetus" komplekti (2tk) paigaldamine</t>
  </si>
  <si>
    <t>Liiklusmärgi 341 "Massipiirang" komplekti paigaldamine koos lisateatetahvliga 891b "Välja arvatud RMK loal" (suurusgrupp 2)</t>
  </si>
  <si>
    <t>Tee rajatiste mahamärkimine</t>
  </si>
  <si>
    <t>tm</t>
  </si>
  <si>
    <t>m³</t>
  </si>
  <si>
    <t>Kruusast tee-elementide katte ehitamine koos tihendamisega, H=10 cm, Purustatud kruus, Positsioon nr. 6 (+materjal ja vedu karjäärist)</t>
  </si>
  <si>
    <t xml:space="preserve">Koordinaatidega seotud teostusjoonise koostamine (RMK nõuete kohane ja digitaalne) </t>
  </si>
  <si>
    <t>Tee- ja kraavitrassi ning teerajatiste alune kändude juurimine ekskavaatoriga</t>
  </si>
  <si>
    <t>m²</t>
  </si>
  <si>
    <t>Liiklusmärgi 221 "Anna teed" komplekti paigaldamine (suurusgrupp 2)</t>
  </si>
  <si>
    <t>Prügimäe likvideerimine (pinnase sõelumine keskmiselt 50 cm kihis, jäätmete utiliseerimine, töömaa tasandamine, ainult sobiva ja kontrollitud pinnase paigaldamine tee muldesse)</t>
  </si>
  <si>
    <t>Objekti ülevaatus pärast tööde lõpetamist, prügi ja ehitusjäätmete koristamine ning utiliseerimine</t>
  </si>
  <si>
    <t>Nõvade mahamärkimine</t>
  </si>
  <si>
    <t>T-kujulise tagasipööramiskoha muldkeha ja katendi ehitamine koos tihendamisega s.h.</t>
  </si>
  <si>
    <t>Aluspinnase tasandamine, muldkeha ehitamine nõvade pinnasest, tihendamine, profileerimine, rajatiste sujuv ühendamine</t>
  </si>
  <si>
    <t>Geokomposiit (PET või PP, Deklareeritud tõmbetugevus MD/CMD ≥50/50kN +geotekstiil 150g/m2) paigaldamine tihendatud ja profileeritud tee-elemendi muldele</t>
  </si>
  <si>
    <t>Kruusast tee-elementide aluse ehitamine koos tihendamisega, H=30 cm, Sorteeritud kruus, Positsioon nr. 4 (+materjal ja vedu karjäärist)</t>
  </si>
  <si>
    <t>Maanteelt mahasõidu MM muldkeha ja katendi ehitamine koos tihendamisega s.h.</t>
  </si>
  <si>
    <t>Aluspinnase koorimine ja tasandamine</t>
  </si>
  <si>
    <t>* Kõik tööde juures tuleb arvestada ka materjalide maksumus.</t>
  </si>
  <si>
    <t>*** Geotekstiilide markeerimisel ja määramisel tuleb lähtuda EVS-EN ISO 10320:2019 standardi nõuetest.</t>
  </si>
  <si>
    <t>**** Geotekstiilid peavad olema sertifitseeritud NGS (NorGeoSpec) või mõne muu analoogse sõltumatu sertifitseerija poolt.</t>
  </si>
  <si>
    <t>Nõvade kaevamine (101, 102), materjali paigaldamine T-kujulise tagasipööramisekoha muldesse</t>
  </si>
  <si>
    <t>Võsa, peenmetsa ja metsa raie, koondamine hunnikutesse ja kokkuvedu 100m</t>
  </si>
  <si>
    <t>PAKKUMUSE MAKSUMUSE VORM</t>
  </si>
  <si>
    <t>Pakkuja täidab kollasega märgitud lahtrid!</t>
  </si>
  <si>
    <t>Ühe (1) ühiku hind, EUR km-ta</t>
  </si>
  <si>
    <t>Maksumus KOKKU, EUR km-ta</t>
  </si>
  <si>
    <t>Mõõtühik</t>
  </si>
  <si>
    <t>Maksumus KOKKU</t>
  </si>
  <si>
    <t>&lt;- kogumaksumus sisestada RHRi</t>
  </si>
  <si>
    <t>Väikehange „Takkamäe mahasõidu ehitamine“
Viitenumber: 278587
Lisa 2 - Pakkumuse maksumuse vorm</t>
  </si>
  <si>
    <t>1 kmpl</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</si>
  <si>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</si>
  <si>
    <t xml:space="preserve">** Teeehituse kasutatavate sidumata ja hüdrauliliselt seotud segude ja täitematerjalide mõistete käsitlemisel ning kvaliteedi määramisel lähtutakse EVS-EN 13285:2010 ja EVS-EN 13242:2006+A1:2008 standardi nõuetest.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</si>
</sst>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0"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i/>
      <sz val="10"/>
      <name val="Arial"/>
      <family val="2"/>
      <charset val="186"/>
    </font>
    <font>
      <i/>
      <sz val="10"/>
      <color theme="1"/>
      <name val="Arial"/>
      <family val="2"/>
      <charset val="186"/>
    </font>
    <font>
      <sz val="10"/>
      <color indexed="8"/>
      <name val="Arial"/>
      <family val="2"/>
      <charset val="186"/>
    </font>
    <font>
      <b/>
      <u/>
      <sz val="10"/>
      <name val="Arial"/>
      <family val="2"/>
      <charset val="186"/>
    </font>
    <font>
      <i/>
      <sz val="10"/>
      <color rgb="FFFF0000"/>
      <name val="Arial"/>
      <family val="2"/>
      <charset val="186"/>
    </font>
    <font>
      <i/>
      <sz val="9"/>
      <name val="Arial"/>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cellStyleXfs>
  <cellXfs count="70">
    <xf numFmtId="0" fontId="0" fillId="0" borderId="0" xfId="0"/>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4" fontId="1" fillId="0" borderId="0" xfId="0" applyNumberFormat="1" applyFont="1" applyAlignment="1">
      <alignment vertical="center"/>
    </xf>
    <xf numFmtId="0" fontId="1" fillId="0" borderId="10" xfId="0" applyFont="1" applyBorder="1" applyAlignment="1">
      <alignment horizontal="center" vertical="center"/>
    </xf>
    <xf numFmtId="0" fontId="1" fillId="0" borderId="11" xfId="0" applyFont="1" applyBorder="1" applyAlignment="1">
      <alignment horizontal="left" vertical="center" wrapText="1"/>
    </xf>
    <xf numFmtId="0" fontId="1" fillId="0" borderId="11" xfId="0" applyFont="1" applyBorder="1" applyAlignment="1">
      <alignment horizontal="center" vertical="center" wrapText="1"/>
    </xf>
    <xf numFmtId="0" fontId="1" fillId="0" borderId="15" xfId="0" applyFont="1" applyBorder="1" applyAlignment="1">
      <alignment horizontal="center" vertical="center"/>
    </xf>
    <xf numFmtId="0" fontId="1" fillId="0" borderId="14" xfId="43" applyBorder="1" applyAlignment="1">
      <alignment horizontal="left" vertical="center" wrapText="1"/>
    </xf>
    <xf numFmtId="0" fontId="22" fillId="0" borderId="14" xfId="0" applyFont="1" applyBorder="1" applyAlignment="1">
      <alignment horizontal="center" vertical="center"/>
    </xf>
    <xf numFmtId="0" fontId="22" fillId="0" borderId="14" xfId="0" applyFont="1" applyBorder="1" applyAlignment="1">
      <alignment horizontal="left" vertical="center" wrapText="1"/>
    </xf>
    <xf numFmtId="0" fontId="1" fillId="0" borderId="14" xfId="51" applyBorder="1" applyAlignment="1">
      <alignment vertical="center" wrapText="1"/>
    </xf>
    <xf numFmtId="0" fontId="23" fillId="0" borderId="14" xfId="51" applyFont="1" applyBorder="1" applyAlignment="1">
      <alignment horizontal="left" vertical="center" wrapText="1"/>
    </xf>
    <xf numFmtId="0" fontId="24" fillId="0" borderId="14" xfId="51" applyFont="1" applyBorder="1" applyAlignment="1">
      <alignment horizontal="right" vertical="center" wrapText="1"/>
    </xf>
    <xf numFmtId="0" fontId="25" fillId="0" borderId="14" xfId="0" applyFont="1" applyBorder="1" applyAlignment="1">
      <alignment horizontal="right" vertical="center" wrapText="1"/>
    </xf>
    <xf numFmtId="3" fontId="25" fillId="0" borderId="14" xfId="0" applyNumberFormat="1" applyFont="1" applyBorder="1" applyAlignment="1">
      <alignment horizontal="right" vertical="center" wrapText="1"/>
    </xf>
    <xf numFmtId="0" fontId="1" fillId="0" borderId="14" xfId="0" applyFont="1" applyBorder="1" applyAlignment="1">
      <alignment horizontal="left" vertical="center" wrapText="1"/>
    </xf>
    <xf numFmtId="0" fontId="1" fillId="24" borderId="14" xfId="0" applyFont="1" applyFill="1" applyBorder="1" applyAlignment="1">
      <alignment horizontal="left" vertical="center" wrapText="1"/>
    </xf>
    <xf numFmtId="0" fontId="1" fillId="24" borderId="14" xfId="0" applyFont="1" applyFill="1" applyBorder="1" applyAlignment="1">
      <alignment horizontal="center" vertical="center"/>
    </xf>
    <xf numFmtId="0" fontId="22" fillId="0" borderId="14" xfId="0" applyFont="1" applyBorder="1" applyAlignment="1">
      <alignment vertical="center" wrapText="1"/>
    </xf>
    <xf numFmtId="0" fontId="1" fillId="0" borderId="14" xfId="0" applyFont="1" applyBorder="1" applyAlignment="1">
      <alignment horizontal="center" vertical="center" wrapText="1"/>
    </xf>
    <xf numFmtId="0" fontId="1" fillId="0" borderId="14" xfId="0" applyFont="1" applyBorder="1" applyAlignment="1">
      <alignment horizontal="center" vertical="center"/>
    </xf>
    <xf numFmtId="0" fontId="22" fillId="0" borderId="0" xfId="0" applyFont="1" applyAlignment="1">
      <alignment horizontal="right" vertical="center"/>
    </xf>
    <xf numFmtId="0" fontId="22" fillId="0" borderId="0" xfId="0" applyFont="1" applyAlignment="1">
      <alignment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26" fillId="0" borderId="0" xfId="0" applyFont="1" applyAlignment="1">
      <alignment vertical="center"/>
    </xf>
    <xf numFmtId="0" fontId="27" fillId="0" borderId="0" xfId="0" applyFont="1" applyAlignment="1">
      <alignment horizontal="left" vertical="center"/>
    </xf>
    <xf numFmtId="0" fontId="28" fillId="0" borderId="0" xfId="0" applyFont="1" applyAlignment="1">
      <alignment horizontal="left" vertical="center"/>
    </xf>
    <xf numFmtId="1" fontId="1" fillId="0" borderId="11" xfId="0" applyNumberFormat="1" applyFont="1" applyBorder="1" applyAlignment="1">
      <alignment horizontal="center" vertical="center" wrapText="1"/>
    </xf>
    <xf numFmtId="1" fontId="22" fillId="0" borderId="14" xfId="0" applyNumberFormat="1" applyFont="1" applyBorder="1" applyAlignment="1">
      <alignment horizontal="center" vertical="center"/>
    </xf>
    <xf numFmtId="3" fontId="22" fillId="0" borderId="14" xfId="0" applyNumberFormat="1" applyFont="1" applyBorder="1" applyAlignment="1">
      <alignment horizontal="center" vertical="center"/>
    </xf>
    <xf numFmtId="0" fontId="26" fillId="0" borderId="14" xfId="0" applyFont="1" applyBorder="1" applyAlignment="1">
      <alignment horizontal="center" vertical="center"/>
    </xf>
    <xf numFmtId="3" fontId="1" fillId="0" borderId="14" xfId="0" applyNumberFormat="1" applyFont="1" applyBorder="1" applyAlignment="1">
      <alignment horizontal="center" vertical="center"/>
    </xf>
    <xf numFmtId="1" fontId="1" fillId="0" borderId="14" xfId="0" applyNumberFormat="1" applyFont="1" applyBorder="1" applyAlignment="1">
      <alignment horizontal="center" vertical="center" wrapText="1"/>
    </xf>
    <xf numFmtId="4" fontId="22" fillId="0" borderId="19" xfId="0" applyNumberFormat="1" applyFont="1" applyBorder="1" applyAlignment="1">
      <alignment horizontal="center" vertical="center"/>
    </xf>
    <xf numFmtId="164" fontId="1" fillId="25" borderId="11" xfId="0" applyNumberFormat="1" applyFont="1" applyFill="1" applyBorder="1" applyAlignment="1">
      <alignment horizontal="center" vertical="center" wrapText="1"/>
    </xf>
    <xf numFmtId="164" fontId="1" fillId="25" borderId="14" xfId="0" applyNumberFormat="1" applyFont="1" applyFill="1" applyBorder="1" applyAlignment="1">
      <alignment horizontal="center" vertical="center" wrapText="1"/>
    </xf>
    <xf numFmtId="164" fontId="1" fillId="0" borderId="12" xfId="0" applyNumberFormat="1" applyFont="1" applyBorder="1" applyAlignment="1">
      <alignment horizontal="right" vertical="center" wrapText="1"/>
    </xf>
    <xf numFmtId="164" fontId="1" fillId="0" borderId="16" xfId="0" applyNumberFormat="1" applyFont="1" applyBorder="1" applyAlignment="1">
      <alignment horizontal="right" vertical="center" wrapText="1"/>
    </xf>
    <xf numFmtId="164" fontId="23" fillId="26" borderId="20" xfId="0" applyNumberFormat="1" applyFont="1" applyFill="1" applyBorder="1" applyAlignment="1">
      <alignment horizontal="right" vertical="center" wrapText="1"/>
    </xf>
    <xf numFmtId="0" fontId="1" fillId="0" borderId="26" xfId="0" applyFont="1" applyBorder="1" applyAlignment="1">
      <alignment horizontal="center" vertical="center" wrapText="1"/>
    </xf>
    <xf numFmtId="1" fontId="24" fillId="0" borderId="14" xfId="57" applyFont="1" applyAlignment="1">
      <alignment horizontal="right" vertical="center" wrapText="1"/>
    </xf>
    <xf numFmtId="164" fontId="1" fillId="0" borderId="17" xfId="0" applyNumberFormat="1" applyFont="1" applyBorder="1" applyAlignment="1">
      <alignment horizontal="right" vertical="center" wrapText="1"/>
    </xf>
    <xf numFmtId="0" fontId="28" fillId="0" borderId="0" xfId="0" applyFont="1" applyAlignment="1">
      <alignment vertical="center"/>
    </xf>
    <xf numFmtId="164" fontId="1" fillId="25" borderId="19" xfId="0" applyNumberFormat="1" applyFont="1" applyFill="1" applyBorder="1" applyAlignment="1">
      <alignment horizontal="center" vertical="center" wrapText="1"/>
    </xf>
    <xf numFmtId="0" fontId="1" fillId="0" borderId="14" xfId="42" applyFont="1" applyBorder="1" applyAlignment="1">
      <alignment horizontal="center" vertical="center"/>
    </xf>
    <xf numFmtId="0" fontId="29" fillId="0" borderId="0" xfId="0" applyFont="1" applyAlignment="1">
      <alignment horizontal="right" vertical="center" wrapText="1"/>
    </xf>
    <xf numFmtId="0" fontId="29" fillId="0" borderId="0" xfId="0" applyFont="1" applyAlignment="1">
      <alignment horizontal="right" vertical="center"/>
    </xf>
    <xf numFmtId="0" fontId="23" fillId="0" borderId="0" xfId="0" applyFont="1" applyAlignment="1">
      <alignment horizontal="right" vertical="center" wrapText="1"/>
    </xf>
    <xf numFmtId="0" fontId="23" fillId="0" borderId="21" xfId="0" applyFont="1" applyBorder="1" applyAlignment="1">
      <alignment horizontal="right" vertical="center" wrapText="1"/>
    </xf>
    <xf numFmtId="0" fontId="24" fillId="0" borderId="0" xfId="0" applyFont="1" applyAlignment="1">
      <alignment horizontal="left" vertical="center"/>
    </xf>
    <xf numFmtId="0" fontId="23" fillId="0" borderId="15" xfId="0" applyFont="1" applyBorder="1" applyAlignment="1">
      <alignment horizontal="center" vertical="center"/>
    </xf>
    <xf numFmtId="0" fontId="23" fillId="0" borderId="14" xfId="0" applyFont="1" applyBorder="1" applyAlignment="1">
      <alignment horizontal="center" vertical="center"/>
    </xf>
    <xf numFmtId="0" fontId="23" fillId="0" borderId="16" xfId="0" applyFont="1" applyBorder="1" applyAlignment="1">
      <alignment horizontal="center" vertical="center"/>
    </xf>
    <xf numFmtId="0" fontId="1" fillId="0" borderId="10"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5"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6" xfId="0" applyFont="1" applyBorder="1" applyAlignment="1">
      <alignment horizontal="center" vertical="center" wrapText="1"/>
    </xf>
    <xf numFmtId="4" fontId="23" fillId="0" borderId="12" xfId="0" applyNumberFormat="1" applyFont="1" applyBorder="1" applyAlignment="1">
      <alignment horizontal="center" vertical="center" wrapText="1"/>
    </xf>
    <xf numFmtId="4" fontId="23" fillId="0" borderId="16" xfId="0" applyNumberFormat="1" applyFont="1" applyBorder="1" applyAlignment="1">
      <alignment horizontal="center" vertical="center" wrapText="1"/>
    </xf>
    <xf numFmtId="4" fontId="23" fillId="0" borderId="24" xfId="0" applyNumberFormat="1"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4" fillId="0" borderId="0" xfId="0" applyFont="1" applyAlignment="1">
      <alignment horizontal="left" vertical="center" wrapText="1"/>
    </xf>
  </cellXfs>
  <cellStyles count="7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1">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41"/>
  <sheetViews>
    <sheetView showGridLines="0" tabSelected="1" workbookViewId="0"/>
  </sheetViews>
  <sheetFormatPr defaultColWidth="9.109375" defaultRowHeight="13.2" x14ac:dyDescent="0.25"/>
  <cols>
    <col min="1" max="1" width="3.109375" style="1" customWidth="1"/>
    <col min="2" max="2" width="5.5546875" style="3" customWidth="1"/>
    <col min="3" max="3" width="105.44140625" style="4" customWidth="1"/>
    <col min="4" max="4" width="10.77734375" style="3" customWidth="1"/>
    <col min="5" max="5" width="17.5546875" style="3" customWidth="1"/>
    <col min="6" max="6" width="8.5546875" style="3" customWidth="1"/>
    <col min="7" max="7" width="17.44140625" style="5" customWidth="1"/>
    <col min="8" max="8" width="8.5546875" style="1" customWidth="1"/>
    <col min="9" max="16384" width="9.109375" style="1"/>
  </cols>
  <sheetData>
    <row r="1" spans="2:7" ht="37.799999999999997" customHeight="1" x14ac:dyDescent="0.25">
      <c r="B1" s="50" t="s">
        <v>43</v>
      </c>
      <c r="C1" s="51"/>
      <c r="D1" s="51"/>
      <c r="E1" s="51"/>
      <c r="F1" s="51"/>
      <c r="G1" s="51"/>
    </row>
    <row r="3" spans="2:7" x14ac:dyDescent="0.25">
      <c r="B3" s="30" t="s">
        <v>36</v>
      </c>
    </row>
    <row r="4" spans="2:7" x14ac:dyDescent="0.25">
      <c r="B4" s="31" t="s">
        <v>37</v>
      </c>
    </row>
    <row r="5" spans="2:7" x14ac:dyDescent="0.25">
      <c r="B5" s="31"/>
    </row>
    <row r="6" spans="2:7" ht="13.8" thickBot="1" x14ac:dyDescent="0.3"/>
    <row r="7" spans="2:7" x14ac:dyDescent="0.25">
      <c r="B7" s="58" t="s">
        <v>1</v>
      </c>
      <c r="C7" s="61" t="s">
        <v>0</v>
      </c>
      <c r="D7" s="61" t="s">
        <v>40</v>
      </c>
      <c r="E7" s="67" t="s">
        <v>38</v>
      </c>
      <c r="F7" s="61" t="s">
        <v>2</v>
      </c>
      <c r="G7" s="64" t="s">
        <v>39</v>
      </c>
    </row>
    <row r="8" spans="2:7" x14ac:dyDescent="0.25">
      <c r="B8" s="59"/>
      <c r="C8" s="62"/>
      <c r="D8" s="62"/>
      <c r="E8" s="68"/>
      <c r="F8" s="62"/>
      <c r="G8" s="65"/>
    </row>
    <row r="9" spans="2:7" ht="13.8" thickBot="1" x14ac:dyDescent="0.3">
      <c r="B9" s="60"/>
      <c r="C9" s="63"/>
      <c r="D9" s="63"/>
      <c r="E9" s="68"/>
      <c r="F9" s="44"/>
      <c r="G9" s="66"/>
    </row>
    <row r="10" spans="2:7" x14ac:dyDescent="0.25">
      <c r="B10" s="6">
        <v>1</v>
      </c>
      <c r="C10" s="7" t="s">
        <v>35</v>
      </c>
      <c r="D10" s="8" t="s">
        <v>15</v>
      </c>
      <c r="E10" s="39">
        <v>0</v>
      </c>
      <c r="F10" s="32">
        <v>20</v>
      </c>
      <c r="G10" s="41">
        <f>E10*F10</f>
        <v>0</v>
      </c>
    </row>
    <row r="11" spans="2:7" x14ac:dyDescent="0.25">
      <c r="B11" s="9">
        <v>2</v>
      </c>
      <c r="C11" s="10" t="s">
        <v>19</v>
      </c>
      <c r="D11" s="11" t="s">
        <v>9</v>
      </c>
      <c r="E11" s="40">
        <v>0</v>
      </c>
      <c r="F11" s="11">
        <v>0.18</v>
      </c>
      <c r="G11" s="42">
        <f t="shared" ref="G11:G29" si="0">E11*F11</f>
        <v>0</v>
      </c>
    </row>
    <row r="12" spans="2:7" ht="26.4" x14ac:dyDescent="0.25">
      <c r="B12" s="9">
        <v>3</v>
      </c>
      <c r="C12" s="10" t="s">
        <v>22</v>
      </c>
      <c r="D12" s="11" t="s">
        <v>20</v>
      </c>
      <c r="E12" s="40">
        <v>0</v>
      </c>
      <c r="F12" s="33">
        <v>350</v>
      </c>
      <c r="G12" s="42">
        <f t="shared" si="0"/>
        <v>0</v>
      </c>
    </row>
    <row r="13" spans="2:7" x14ac:dyDescent="0.25">
      <c r="B13" s="9">
        <v>4</v>
      </c>
      <c r="C13" s="10" t="s">
        <v>23</v>
      </c>
      <c r="D13" s="11" t="s">
        <v>3</v>
      </c>
      <c r="E13" s="40">
        <v>0</v>
      </c>
      <c r="F13" s="33">
        <v>1</v>
      </c>
      <c r="G13" s="42">
        <f t="shared" si="0"/>
        <v>0</v>
      </c>
    </row>
    <row r="14" spans="2:7" x14ac:dyDescent="0.25">
      <c r="B14" s="9">
        <v>5</v>
      </c>
      <c r="C14" s="12" t="s">
        <v>24</v>
      </c>
      <c r="D14" s="11" t="s">
        <v>4</v>
      </c>
      <c r="E14" s="40">
        <v>0</v>
      </c>
      <c r="F14" s="33">
        <v>190</v>
      </c>
      <c r="G14" s="42">
        <f t="shared" si="0"/>
        <v>0</v>
      </c>
    </row>
    <row r="15" spans="2:7" x14ac:dyDescent="0.25">
      <c r="B15" s="9">
        <v>6</v>
      </c>
      <c r="C15" s="13" t="s">
        <v>34</v>
      </c>
      <c r="D15" s="11" t="s">
        <v>4</v>
      </c>
      <c r="E15" s="40">
        <v>0</v>
      </c>
      <c r="F15" s="33">
        <v>190</v>
      </c>
      <c r="G15" s="42">
        <f t="shared" si="0"/>
        <v>0</v>
      </c>
    </row>
    <row r="16" spans="2:7" x14ac:dyDescent="0.25">
      <c r="B16" s="9">
        <v>7</v>
      </c>
      <c r="C16" s="12" t="s">
        <v>14</v>
      </c>
      <c r="D16" s="11" t="s">
        <v>3</v>
      </c>
      <c r="E16" s="40">
        <v>0</v>
      </c>
      <c r="F16" s="11">
        <v>2</v>
      </c>
      <c r="G16" s="42">
        <f t="shared" si="0"/>
        <v>0</v>
      </c>
    </row>
    <row r="17" spans="2:9" x14ac:dyDescent="0.25">
      <c r="B17" s="9">
        <v>8</v>
      </c>
      <c r="C17" s="14" t="s">
        <v>25</v>
      </c>
      <c r="D17" s="11" t="s">
        <v>3</v>
      </c>
      <c r="E17" s="40">
        <v>0</v>
      </c>
      <c r="F17" s="11">
        <v>1</v>
      </c>
      <c r="G17" s="42">
        <f t="shared" si="0"/>
        <v>0</v>
      </c>
    </row>
    <row r="18" spans="2:9" x14ac:dyDescent="0.25">
      <c r="B18" s="9">
        <v>9</v>
      </c>
      <c r="C18" s="15" t="s">
        <v>26</v>
      </c>
      <c r="D18" s="11" t="s">
        <v>16</v>
      </c>
      <c r="E18" s="40">
        <v>0</v>
      </c>
      <c r="F18" s="33">
        <v>380</v>
      </c>
      <c r="G18" s="42">
        <f t="shared" si="0"/>
        <v>0</v>
      </c>
    </row>
    <row r="19" spans="2:9" ht="26.4" x14ac:dyDescent="0.25">
      <c r="B19" s="9">
        <v>10</v>
      </c>
      <c r="C19" s="45" t="s">
        <v>27</v>
      </c>
      <c r="D19" s="11" t="s">
        <v>20</v>
      </c>
      <c r="E19" s="40">
        <v>0</v>
      </c>
      <c r="F19" s="34">
        <v>1390</v>
      </c>
      <c r="G19" s="42">
        <f t="shared" si="0"/>
        <v>0</v>
      </c>
    </row>
    <row r="20" spans="2:9" ht="26.4" x14ac:dyDescent="0.25">
      <c r="B20" s="9">
        <v>11</v>
      </c>
      <c r="C20" s="16" t="s">
        <v>28</v>
      </c>
      <c r="D20" s="11" t="s">
        <v>16</v>
      </c>
      <c r="E20" s="40">
        <v>0</v>
      </c>
      <c r="F20" s="33">
        <v>313</v>
      </c>
      <c r="G20" s="42">
        <f t="shared" si="0"/>
        <v>0</v>
      </c>
    </row>
    <row r="21" spans="2:9" ht="26.4" x14ac:dyDescent="0.25">
      <c r="B21" s="9">
        <v>12</v>
      </c>
      <c r="C21" s="17" t="s">
        <v>17</v>
      </c>
      <c r="D21" s="11" t="s">
        <v>16</v>
      </c>
      <c r="E21" s="40">
        <v>0</v>
      </c>
      <c r="F21" s="33">
        <v>127</v>
      </c>
      <c r="G21" s="42">
        <f t="shared" si="0"/>
        <v>0</v>
      </c>
    </row>
    <row r="22" spans="2:9" x14ac:dyDescent="0.25">
      <c r="B22" s="9">
        <v>13</v>
      </c>
      <c r="C22" s="14" t="s">
        <v>29</v>
      </c>
      <c r="D22" s="11" t="s">
        <v>3</v>
      </c>
      <c r="E22" s="40">
        <v>0</v>
      </c>
      <c r="F22" s="11">
        <v>1</v>
      </c>
      <c r="G22" s="42">
        <f t="shared" si="0"/>
        <v>0</v>
      </c>
    </row>
    <row r="23" spans="2:9" x14ac:dyDescent="0.25">
      <c r="B23" s="9">
        <v>14</v>
      </c>
      <c r="C23" s="15" t="s">
        <v>30</v>
      </c>
      <c r="D23" s="11" t="s">
        <v>16</v>
      </c>
      <c r="E23" s="40">
        <v>0</v>
      </c>
      <c r="F23" s="11">
        <v>104</v>
      </c>
      <c r="G23" s="42">
        <f t="shared" si="0"/>
        <v>0</v>
      </c>
    </row>
    <row r="24" spans="2:9" ht="26.4" x14ac:dyDescent="0.25">
      <c r="B24" s="9">
        <v>15</v>
      </c>
      <c r="C24" s="45" t="s">
        <v>27</v>
      </c>
      <c r="D24" s="11" t="s">
        <v>20</v>
      </c>
      <c r="E24" s="40">
        <v>0</v>
      </c>
      <c r="F24" s="11">
        <v>311</v>
      </c>
      <c r="G24" s="42">
        <f t="shared" si="0"/>
        <v>0</v>
      </c>
    </row>
    <row r="25" spans="2:9" ht="26.4" x14ac:dyDescent="0.25">
      <c r="B25" s="9">
        <v>16</v>
      </c>
      <c r="C25" s="16" t="s">
        <v>28</v>
      </c>
      <c r="D25" s="11" t="s">
        <v>16</v>
      </c>
      <c r="E25" s="40">
        <v>0</v>
      </c>
      <c r="F25" s="11">
        <v>87</v>
      </c>
      <c r="G25" s="42">
        <f t="shared" si="0"/>
        <v>0</v>
      </c>
    </row>
    <row r="26" spans="2:9" ht="26.4" x14ac:dyDescent="0.25">
      <c r="B26" s="9">
        <v>17</v>
      </c>
      <c r="C26" s="17" t="s">
        <v>17</v>
      </c>
      <c r="D26" s="11" t="s">
        <v>16</v>
      </c>
      <c r="E26" s="40">
        <v>0</v>
      </c>
      <c r="F26" s="33">
        <v>29</v>
      </c>
      <c r="G26" s="42">
        <f t="shared" si="0"/>
        <v>0</v>
      </c>
    </row>
    <row r="27" spans="2:9" s="2" customFormat="1" x14ac:dyDescent="0.25">
      <c r="B27" s="9">
        <v>18</v>
      </c>
      <c r="C27" s="18" t="s">
        <v>13</v>
      </c>
      <c r="D27" s="49" t="s">
        <v>44</v>
      </c>
      <c r="E27" s="40">
        <v>0</v>
      </c>
      <c r="F27" s="35">
        <v>1</v>
      </c>
      <c r="G27" s="42">
        <f t="shared" si="0"/>
        <v>0</v>
      </c>
    </row>
    <row r="28" spans="2:9" x14ac:dyDescent="0.25">
      <c r="B28" s="9">
        <v>19</v>
      </c>
      <c r="C28" s="19" t="s">
        <v>21</v>
      </c>
      <c r="D28" s="20" t="s">
        <v>44</v>
      </c>
      <c r="E28" s="40">
        <v>0</v>
      </c>
      <c r="F28" s="36">
        <v>1</v>
      </c>
      <c r="G28" s="42">
        <f t="shared" si="0"/>
        <v>0</v>
      </c>
    </row>
    <row r="29" spans="2:9" x14ac:dyDescent="0.25">
      <c r="B29" s="9">
        <v>20</v>
      </c>
      <c r="C29" s="19" t="s">
        <v>12</v>
      </c>
      <c r="D29" s="20" t="s">
        <v>44</v>
      </c>
      <c r="E29" s="40">
        <v>0</v>
      </c>
      <c r="F29" s="36">
        <v>1</v>
      </c>
      <c r="G29" s="42">
        <f t="shared" si="0"/>
        <v>0</v>
      </c>
    </row>
    <row r="30" spans="2:9" x14ac:dyDescent="0.25">
      <c r="B30" s="55" t="s">
        <v>5</v>
      </c>
      <c r="C30" s="56"/>
      <c r="D30" s="56"/>
      <c r="E30" s="56"/>
      <c r="F30" s="56"/>
      <c r="G30" s="57"/>
    </row>
    <row r="31" spans="2:9" x14ac:dyDescent="0.25">
      <c r="B31" s="9">
        <v>21</v>
      </c>
      <c r="C31" s="21" t="s">
        <v>6</v>
      </c>
      <c r="D31" s="22" t="s">
        <v>3</v>
      </c>
      <c r="E31" s="40">
        <v>0</v>
      </c>
      <c r="F31" s="37">
        <v>1</v>
      </c>
      <c r="G31" s="42">
        <f>E31*F31</f>
        <v>0</v>
      </c>
    </row>
    <row r="32" spans="2:9" s="25" customFormat="1" x14ac:dyDescent="0.25">
      <c r="B32" s="9">
        <v>22</v>
      </c>
      <c r="C32" s="18" t="s">
        <v>10</v>
      </c>
      <c r="D32" s="23" t="s">
        <v>8</v>
      </c>
      <c r="E32" s="40">
        <v>0</v>
      </c>
      <c r="F32" s="34">
        <v>1</v>
      </c>
      <c r="G32" s="42">
        <f t="shared" ref="G32:G35" si="1">E32*F32</f>
        <v>0</v>
      </c>
      <c r="H32" s="24"/>
      <c r="I32" s="24"/>
    </row>
    <row r="33" spans="2:8" ht="26.4" x14ac:dyDescent="0.25">
      <c r="B33" s="9">
        <v>23</v>
      </c>
      <c r="C33" s="21" t="s">
        <v>7</v>
      </c>
      <c r="D33" s="22" t="s">
        <v>8</v>
      </c>
      <c r="E33" s="40">
        <v>0</v>
      </c>
      <c r="F33" s="37">
        <v>1</v>
      </c>
      <c r="G33" s="42">
        <f t="shared" si="1"/>
        <v>0</v>
      </c>
    </row>
    <row r="34" spans="2:8" x14ac:dyDescent="0.25">
      <c r="B34" s="9">
        <v>24</v>
      </c>
      <c r="C34" s="21" t="s">
        <v>18</v>
      </c>
      <c r="D34" s="22" t="s">
        <v>3</v>
      </c>
      <c r="E34" s="40">
        <v>0</v>
      </c>
      <c r="F34" s="37">
        <v>1</v>
      </c>
      <c r="G34" s="42">
        <f t="shared" si="1"/>
        <v>0</v>
      </c>
    </row>
    <row r="35" spans="2:8" s="25" customFormat="1" ht="13.8" thickBot="1" x14ac:dyDescent="0.3">
      <c r="B35" s="26">
        <v>25</v>
      </c>
      <c r="C35" s="27" t="s">
        <v>11</v>
      </c>
      <c r="D35" s="28" t="s">
        <v>9</v>
      </c>
      <c r="E35" s="48">
        <v>0</v>
      </c>
      <c r="F35" s="38">
        <v>0.06</v>
      </c>
      <c r="G35" s="46">
        <f t="shared" si="1"/>
        <v>0</v>
      </c>
      <c r="H35" s="24"/>
    </row>
    <row r="36" spans="2:8" ht="13.8" thickBot="1" x14ac:dyDescent="0.3">
      <c r="B36" s="29"/>
      <c r="D36" s="52" t="s">
        <v>41</v>
      </c>
      <c r="E36" s="52"/>
      <c r="F36" s="53"/>
      <c r="G36" s="43">
        <f>SUM(G10:G29,G31:G35)</f>
        <v>0</v>
      </c>
      <c r="H36" s="47" t="s">
        <v>42</v>
      </c>
    </row>
    <row r="37" spans="2:8" x14ac:dyDescent="0.25">
      <c r="B37" s="54" t="s">
        <v>31</v>
      </c>
      <c r="C37" s="54"/>
      <c r="D37" s="54"/>
      <c r="E37" s="54"/>
      <c r="F37" s="54"/>
      <c r="G37" s="54"/>
    </row>
    <row r="38" spans="2:8" ht="27.6" customHeight="1" x14ac:dyDescent="0.25">
      <c r="B38" s="69" t="s">
        <v>46</v>
      </c>
      <c r="C38" s="69"/>
      <c r="D38" s="69"/>
      <c r="E38" s="69"/>
      <c r="F38" s="69"/>
      <c r="G38" s="69"/>
    </row>
    <row r="39" spans="2:8" x14ac:dyDescent="0.25">
      <c r="B39" s="54" t="s">
        <v>32</v>
      </c>
      <c r="C39" s="54"/>
      <c r="D39" s="54"/>
      <c r="E39" s="54"/>
      <c r="F39" s="54"/>
      <c r="G39" s="54"/>
    </row>
    <row r="40" spans="2:8" x14ac:dyDescent="0.25">
      <c r="B40" s="54" t="s">
        <v>33</v>
      </c>
      <c r="C40" s="54"/>
      <c r="D40" s="54"/>
      <c r="E40" s="54"/>
      <c r="F40" s="54"/>
      <c r="G40" s="54"/>
    </row>
    <row r="41" spans="2:8" ht="25.2" customHeight="1" x14ac:dyDescent="0.25">
      <c r="B41" s="69" t="s">
        <v>45</v>
      </c>
      <c r="C41" s="69"/>
      <c r="D41" s="69"/>
      <c r="E41" s="69"/>
      <c r="F41" s="69"/>
      <c r="G41" s="69"/>
    </row>
  </sheetData>
  <mergeCells count="14">
    <mergeCell ref="B41:G41"/>
    <mergeCell ref="B1:G1"/>
    <mergeCell ref="D36:F36"/>
    <mergeCell ref="B40:G40"/>
    <mergeCell ref="B39:G39"/>
    <mergeCell ref="B30:G30"/>
    <mergeCell ref="B7:B9"/>
    <mergeCell ref="C7:C9"/>
    <mergeCell ref="D7:D9"/>
    <mergeCell ref="F7:F8"/>
    <mergeCell ref="G7:G9"/>
    <mergeCell ref="E7:E9"/>
    <mergeCell ref="B38:G38"/>
    <mergeCell ref="B37:G37"/>
  </mergeCells>
  <phoneticPr fontId="2" type="noConversion"/>
  <conditionalFormatting sqref="B30">
    <cfRule type="cellIs" dxfId="0" priority="356"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2024-04-12T08:39:21Z</dcterms:modified>
</cp:coreProperties>
</file>